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5.53\share\общая\На сайт КО\"/>
    </mc:Choice>
  </mc:AlternateContent>
  <bookViews>
    <workbookView xWindow="0" yWindow="0" windowWidth="19200" windowHeight="11460"/>
  </bookViews>
  <sheets>
    <sheet name="Профиль " sheetId="3" r:id="rId1"/>
  </sheets>
  <definedNames>
    <definedName name="_xlnm.Print_Area" localSheetId="0">'Профиль '!$A$1:$AC$46</definedName>
  </definedNames>
  <calcPr calcId="162913"/>
</workbook>
</file>

<file path=xl/calcChain.xml><?xml version="1.0" encoding="utf-8"?>
<calcChain xmlns="http://schemas.openxmlformats.org/spreadsheetml/2006/main">
  <c r="AC8" i="3" l="1"/>
  <c r="AC9" i="3"/>
  <c r="AC10" i="3"/>
  <c r="AC11" i="3"/>
  <c r="AC12" i="3"/>
  <c r="AC13" i="3"/>
  <c r="AC14" i="3"/>
  <c r="AC15" i="3"/>
  <c r="AC16" i="3"/>
  <c r="AC17" i="3"/>
  <c r="AC18" i="3"/>
  <c r="AC19" i="3"/>
  <c r="AC21" i="3"/>
  <c r="AC22" i="3"/>
  <c r="AC23" i="3"/>
  <c r="AC24" i="3"/>
  <c r="AC28" i="3"/>
  <c r="AC29" i="3"/>
  <c r="AC30" i="3"/>
  <c r="AC31" i="3"/>
  <c r="AC32" i="3"/>
  <c r="AC33" i="3"/>
  <c r="AC34" i="3"/>
  <c r="AC35" i="3"/>
  <c r="AC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7" i="3"/>
  <c r="D35" i="3" l="1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C35" i="3"/>
</calcChain>
</file>

<file path=xl/sharedStrings.xml><?xml version="1.0" encoding="utf-8"?>
<sst xmlns="http://schemas.openxmlformats.org/spreadsheetml/2006/main" count="82" uniqueCount="59">
  <si>
    <t>№</t>
  </si>
  <si>
    <t>Образовательная организация</t>
  </si>
  <si>
    <t>Физико-математический</t>
  </si>
  <si>
    <t>Физико-химический</t>
  </si>
  <si>
    <t>Биолого-географический</t>
  </si>
  <si>
    <t>Социально-экономический</t>
  </si>
  <si>
    <t>Социально-гуманитарный</t>
  </si>
  <si>
    <t>Художественно-эстетический</t>
  </si>
  <si>
    <t>Оборонно-спортивный</t>
  </si>
  <si>
    <t>Другие</t>
  </si>
  <si>
    <t>Гимназия</t>
  </si>
  <si>
    <t>Гимназия №11</t>
  </si>
  <si>
    <t>СОШ №1</t>
  </si>
  <si>
    <t>СОШ №6</t>
  </si>
  <si>
    <t>СОШ №7</t>
  </si>
  <si>
    <t>СОШ №8</t>
  </si>
  <si>
    <t>СОШ №10</t>
  </si>
  <si>
    <t>СОШ №12</t>
  </si>
  <si>
    <t>СОШ №13</t>
  </si>
  <si>
    <t>СОШ №14</t>
  </si>
  <si>
    <t>СОШ №37</t>
  </si>
  <si>
    <t>СОШ г. Светогорска</t>
  </si>
  <si>
    <t>Каменногорский ЦО</t>
  </si>
  <si>
    <t>Лесогорская СОШ</t>
  </si>
  <si>
    <t>СОШ г.п. Советский</t>
  </si>
  <si>
    <t>Бородинская СОШ</t>
  </si>
  <si>
    <t>Возрожденская СОШ</t>
  </si>
  <si>
    <t>Гончаровская СОШ</t>
  </si>
  <si>
    <t>Житковская СОШ</t>
  </si>
  <si>
    <t>Каменская СОШ</t>
  </si>
  <si>
    <t>Кирилловская СОШ</t>
  </si>
  <si>
    <t>Кондратьевская СОШ</t>
  </si>
  <si>
    <t>Коробицынская СОШ</t>
  </si>
  <si>
    <t>Первомайский ЦО</t>
  </si>
  <si>
    <t>Полянская СОШ</t>
  </si>
  <si>
    <t>Приветненская СОШ</t>
  </si>
  <si>
    <t>Обучавшиеся по прфилю</t>
  </si>
  <si>
    <t>Поступившие по профилю</t>
  </si>
  <si>
    <t>ИТОГО</t>
  </si>
  <si>
    <t>всего</t>
  </si>
  <si>
    <t>поступили по профилю</t>
  </si>
  <si>
    <t>МБОУ "Первомайский ЦО" - универсальный</t>
  </si>
  <si>
    <t>МБОУ "Кирилловская СОШ" - универсальный</t>
  </si>
  <si>
    <t>Соотнесение численности выпускников 11 классов, обучавшихся по профилям в школе в 2019-2020 учебном году и поступивших на обучение в образовательные организации профессионального образования по специальностям данных профилей</t>
  </si>
  <si>
    <t>Технологический</t>
  </si>
  <si>
    <t>Гуманитарный</t>
  </si>
  <si>
    <t>Естественно-научный</t>
  </si>
  <si>
    <t>Филологический</t>
  </si>
  <si>
    <t>МБОУ "СОШ №37" - 1 чел. обучение на дому</t>
  </si>
  <si>
    <t>Приморский ЦО</t>
  </si>
  <si>
    <t>Рощинский ЦО</t>
  </si>
  <si>
    <t>МБОУ "Приморский ЦО" - социально-математический</t>
  </si>
  <si>
    <t>МБОУ "Кондратьевская СОШ" - социально-информационный</t>
  </si>
  <si>
    <t>МБОУ "Коробицынская СОШ" - универсальный</t>
  </si>
  <si>
    <t>МБОУ "Приветненская СОШ"  - универсальный</t>
  </si>
  <si>
    <t>МБОУ "Каменногорский ЦО" - универсальный</t>
  </si>
  <si>
    <t>более 80% поступивших</t>
  </si>
  <si>
    <t>50-80% поступивших</t>
  </si>
  <si>
    <t>менее 50% поступивших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</si>
</sst>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C8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5" xfId="0" applyFont="1" applyBorder="1" applyAlignment="1">
      <alignment horizontal="right"/>
    </xf>
    <xf numFmtId="0" fontId="2" fillId="0" borderId="20" xfId="0" applyFont="1" applyBorder="1" applyAlignment="1">
      <alignment horizontal="center" textRotation="90" wrapText="1"/>
    </xf>
    <xf numFmtId="0" fontId="2" fillId="0" borderId="13" xfId="0" applyFont="1" applyBorder="1" applyAlignment="1">
      <alignment horizontal="center" textRotation="90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/>
    <xf numFmtId="0" fontId="1" fillId="0" borderId="0" xfId="0" applyFont="1" applyBorder="1" applyAlignment="1">
      <alignment horizontal="center" textRotation="90"/>
    </xf>
    <xf numFmtId="0" fontId="0" fillId="0" borderId="0" xfId="0" applyBorder="1"/>
    <xf numFmtId="0" fontId="0" fillId="2" borderId="0" xfId="0" applyFill="1" applyBorder="1"/>
    <xf numFmtId="0" fontId="2" fillId="0" borderId="0" xfId="0" applyFont="1" applyBorder="1" applyAlignment="1">
      <alignment horizontal="center" textRotation="90" wrapText="1"/>
    </xf>
    <xf numFmtId="0" fontId="2" fillId="0" borderId="21" xfId="0" applyFont="1" applyBorder="1" applyAlignment="1">
      <alignment horizontal="center" textRotation="90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8" xfId="0" applyFont="1" applyBorder="1" applyAlignment="1">
      <alignment horizontal="center" textRotation="90" wrapText="1"/>
    </xf>
    <xf numFmtId="0" fontId="1" fillId="0" borderId="9" xfId="0" applyFont="1" applyBorder="1" applyAlignment="1">
      <alignment horizontal="center" textRotation="90" wrapText="1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12" xfId="0" applyFont="1" applyBorder="1" applyAlignment="1">
      <alignment horizontal="center" textRotation="90" wrapText="1"/>
    </xf>
    <xf numFmtId="0" fontId="1" fillId="0" borderId="13" xfId="0" applyFont="1" applyBorder="1" applyAlignment="1">
      <alignment horizontal="center" textRotation="90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9"/>
  <sheetViews>
    <sheetView tabSelected="1" view="pageBreakPreview" zoomScaleNormal="100" zoomScaleSheetLayoutView="100" workbookViewId="0">
      <pane xSplit="2" ySplit="6" topLeftCell="F31" activePane="bottomRight" state="frozen"/>
      <selection pane="topRight" activeCell="C1" sqref="C1"/>
      <selection pane="bottomLeft" activeCell="A7" sqref="A7"/>
      <selection pane="bottomRight" activeCell="B41" sqref="B41"/>
    </sheetView>
  </sheetViews>
  <sheetFormatPr defaultRowHeight="15" x14ac:dyDescent="0.25"/>
  <cols>
    <col min="1" max="1" width="5.28515625" customWidth="1"/>
    <col min="2" max="2" width="24" customWidth="1"/>
    <col min="3" max="3" width="5.28515625" customWidth="1"/>
    <col min="4" max="4" width="5.42578125" customWidth="1"/>
    <col min="5" max="8" width="5.5703125" customWidth="1"/>
    <col min="9" max="9" width="5.7109375" customWidth="1"/>
    <col min="10" max="10" width="5.5703125" customWidth="1"/>
    <col min="11" max="11" width="5.42578125" customWidth="1"/>
    <col min="12" max="12" width="5.5703125" customWidth="1"/>
    <col min="13" max="13" width="5.28515625" customWidth="1"/>
    <col min="14" max="14" width="5.7109375" customWidth="1"/>
    <col min="15" max="15" width="5.5703125" customWidth="1"/>
    <col min="16" max="18" width="5.7109375" customWidth="1"/>
    <col min="19" max="19" width="5.85546875" customWidth="1"/>
    <col min="20" max="20" width="5.7109375" customWidth="1"/>
    <col min="21" max="21" width="5.5703125" customWidth="1"/>
    <col min="22" max="23" width="5.85546875" customWidth="1"/>
    <col min="24" max="24" width="6" customWidth="1"/>
    <col min="25" max="25" width="5.85546875" customWidth="1"/>
    <col min="26" max="26" width="6.140625" customWidth="1"/>
    <col min="27" max="28" width="6" customWidth="1"/>
    <col min="29" max="29" width="6.140625" customWidth="1"/>
  </cols>
  <sheetData>
    <row r="2" spans="1:32" ht="28.5" customHeight="1" x14ac:dyDescent="0.25">
      <c r="A2" s="30" t="s">
        <v>43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2"/>
    </row>
    <row r="3" spans="1:32" ht="15.75" thickBot="1" x14ac:dyDescent="0.3"/>
    <row r="4" spans="1:32" ht="30" customHeight="1" thickBot="1" x14ac:dyDescent="0.3">
      <c r="A4" s="31" t="s">
        <v>0</v>
      </c>
      <c r="B4" s="34" t="s">
        <v>1</v>
      </c>
      <c r="C4" s="37"/>
      <c r="D4" s="38"/>
      <c r="E4" s="38"/>
      <c r="F4" s="38"/>
      <c r="G4" s="38"/>
      <c r="H4" s="38"/>
      <c r="I4" s="39" t="s">
        <v>5</v>
      </c>
      <c r="J4" s="40"/>
      <c r="K4" s="39" t="s">
        <v>3</v>
      </c>
      <c r="L4" s="40"/>
      <c r="M4" s="39" t="s">
        <v>4</v>
      </c>
      <c r="N4" s="40"/>
      <c r="O4" s="39" t="s">
        <v>2</v>
      </c>
      <c r="P4" s="40"/>
      <c r="Q4" s="39" t="s">
        <v>6</v>
      </c>
      <c r="R4" s="40"/>
      <c r="S4" s="39" t="s">
        <v>47</v>
      </c>
      <c r="T4" s="40"/>
      <c r="U4" s="39" t="s">
        <v>7</v>
      </c>
      <c r="V4" s="40"/>
      <c r="W4" s="39" t="s">
        <v>8</v>
      </c>
      <c r="X4" s="40"/>
      <c r="Y4" s="43" t="s">
        <v>9</v>
      </c>
      <c r="Z4" s="44"/>
      <c r="AA4" s="21"/>
      <c r="AB4" s="21"/>
      <c r="AC4" s="21"/>
    </row>
    <row r="5" spans="1:32" ht="105" customHeight="1" thickBot="1" x14ac:dyDescent="0.3">
      <c r="A5" s="32"/>
      <c r="B5" s="35"/>
      <c r="C5" s="47" t="s">
        <v>44</v>
      </c>
      <c r="D5" s="48"/>
      <c r="E5" s="47" t="s">
        <v>45</v>
      </c>
      <c r="F5" s="48"/>
      <c r="G5" s="47" t="s">
        <v>46</v>
      </c>
      <c r="H5" s="48"/>
      <c r="I5" s="41"/>
      <c r="J5" s="42"/>
      <c r="K5" s="41"/>
      <c r="L5" s="42"/>
      <c r="M5" s="41"/>
      <c r="N5" s="42"/>
      <c r="O5" s="41"/>
      <c r="P5" s="42"/>
      <c r="Q5" s="41"/>
      <c r="R5" s="42"/>
      <c r="S5" s="41"/>
      <c r="T5" s="42"/>
      <c r="U5" s="41"/>
      <c r="V5" s="42"/>
      <c r="W5" s="41"/>
      <c r="X5" s="42"/>
      <c r="Y5" s="45"/>
      <c r="Z5" s="46"/>
      <c r="AA5" s="21"/>
      <c r="AB5" s="21"/>
      <c r="AC5" s="21"/>
    </row>
    <row r="6" spans="1:32" ht="72" customHeight="1" thickBot="1" x14ac:dyDescent="0.3">
      <c r="A6" s="33"/>
      <c r="B6" s="36"/>
      <c r="C6" s="9" t="s">
        <v>36</v>
      </c>
      <c r="D6" s="10" t="s">
        <v>37</v>
      </c>
      <c r="E6" s="9" t="s">
        <v>36</v>
      </c>
      <c r="F6" s="10" t="s">
        <v>37</v>
      </c>
      <c r="G6" s="9" t="s">
        <v>36</v>
      </c>
      <c r="H6" s="10" t="s">
        <v>37</v>
      </c>
      <c r="I6" s="9" t="s">
        <v>36</v>
      </c>
      <c r="J6" s="10" t="s">
        <v>37</v>
      </c>
      <c r="K6" s="9" t="s">
        <v>36</v>
      </c>
      <c r="L6" s="10" t="s">
        <v>37</v>
      </c>
      <c r="M6" s="9" t="s">
        <v>36</v>
      </c>
      <c r="N6" s="10" t="s">
        <v>37</v>
      </c>
      <c r="O6" s="9" t="s">
        <v>36</v>
      </c>
      <c r="P6" s="10" t="s">
        <v>37</v>
      </c>
      <c r="Q6" s="9" t="s">
        <v>36</v>
      </c>
      <c r="R6" s="10" t="s">
        <v>37</v>
      </c>
      <c r="S6" s="9" t="s">
        <v>36</v>
      </c>
      <c r="T6" s="10" t="s">
        <v>37</v>
      </c>
      <c r="U6" s="9" t="s">
        <v>36</v>
      </c>
      <c r="V6" s="10" t="s">
        <v>37</v>
      </c>
      <c r="W6" s="9" t="s">
        <v>36</v>
      </c>
      <c r="X6" s="10" t="s">
        <v>37</v>
      </c>
      <c r="Y6" s="9" t="s">
        <v>36</v>
      </c>
      <c r="Z6" s="25" t="s">
        <v>37</v>
      </c>
      <c r="AA6" s="24" t="s">
        <v>39</v>
      </c>
      <c r="AB6" s="24" t="s">
        <v>40</v>
      </c>
      <c r="AC6" s="24" t="s">
        <v>40</v>
      </c>
    </row>
    <row r="7" spans="1:32" x14ac:dyDescent="0.25">
      <c r="A7" s="6">
        <v>1</v>
      </c>
      <c r="B7" s="5" t="s">
        <v>10</v>
      </c>
      <c r="C7" s="11">
        <v>0</v>
      </c>
      <c r="D7" s="12">
        <v>0</v>
      </c>
      <c r="E7" s="62">
        <v>18</v>
      </c>
      <c r="F7" s="63">
        <v>9</v>
      </c>
      <c r="G7" s="64">
        <v>5</v>
      </c>
      <c r="H7" s="65">
        <v>5</v>
      </c>
      <c r="I7" s="11">
        <v>0</v>
      </c>
      <c r="J7" s="12">
        <v>0</v>
      </c>
      <c r="K7" s="11">
        <v>0</v>
      </c>
      <c r="L7" s="12">
        <v>0</v>
      </c>
      <c r="M7" s="11">
        <v>0</v>
      </c>
      <c r="N7" s="12">
        <v>0</v>
      </c>
      <c r="O7" s="11">
        <v>0</v>
      </c>
      <c r="P7" s="12">
        <v>0</v>
      </c>
      <c r="Q7" s="11">
        <v>0</v>
      </c>
      <c r="R7" s="12">
        <v>0</v>
      </c>
      <c r="S7" s="11">
        <v>0</v>
      </c>
      <c r="T7" s="12">
        <v>0</v>
      </c>
      <c r="U7" s="11">
        <v>0</v>
      </c>
      <c r="V7" s="12">
        <v>0</v>
      </c>
      <c r="W7" s="11">
        <v>0</v>
      </c>
      <c r="X7" s="12">
        <v>0</v>
      </c>
      <c r="Y7" s="11">
        <v>0</v>
      </c>
      <c r="Z7" s="6">
        <v>0</v>
      </c>
      <c r="AA7" s="27">
        <f>Y7+W7+U7+S7+Q7+O7+M7+K7+I7+G7+E7+C7</f>
        <v>23</v>
      </c>
      <c r="AB7" s="29">
        <f>Z7+X7+V7+T7+R7+P7+N7+L7+J7+H7+F7+D7</f>
        <v>14</v>
      </c>
      <c r="AC7" s="67">
        <f>AB7/AA7*100</f>
        <v>60.869565217391312</v>
      </c>
      <c r="AD7" s="22"/>
    </row>
    <row r="8" spans="1:32" s="20" customFormat="1" x14ac:dyDescent="0.25">
      <c r="A8" s="16">
        <v>2</v>
      </c>
      <c r="B8" s="17" t="s">
        <v>11</v>
      </c>
      <c r="C8" s="18">
        <v>0</v>
      </c>
      <c r="D8" s="19">
        <v>0</v>
      </c>
      <c r="E8" s="54">
        <v>36</v>
      </c>
      <c r="F8" s="55">
        <v>33</v>
      </c>
      <c r="G8" s="54">
        <v>16</v>
      </c>
      <c r="H8" s="55">
        <v>13</v>
      </c>
      <c r="I8" s="18">
        <v>0</v>
      </c>
      <c r="J8" s="19">
        <v>0</v>
      </c>
      <c r="K8" s="18">
        <v>0</v>
      </c>
      <c r="L8" s="19">
        <v>0</v>
      </c>
      <c r="M8" s="18">
        <v>0</v>
      </c>
      <c r="N8" s="19">
        <v>0</v>
      </c>
      <c r="O8" s="18">
        <v>0</v>
      </c>
      <c r="P8" s="19">
        <v>0</v>
      </c>
      <c r="Q8" s="18">
        <v>0</v>
      </c>
      <c r="R8" s="19">
        <v>0</v>
      </c>
      <c r="S8" s="18">
        <v>0</v>
      </c>
      <c r="T8" s="19">
        <v>0</v>
      </c>
      <c r="U8" s="18">
        <v>0</v>
      </c>
      <c r="V8" s="19">
        <v>0</v>
      </c>
      <c r="W8" s="18">
        <v>0</v>
      </c>
      <c r="X8" s="19">
        <v>0</v>
      </c>
      <c r="Y8" s="18">
        <v>0</v>
      </c>
      <c r="Z8" s="16">
        <v>0</v>
      </c>
      <c r="AA8" s="29">
        <f t="shared" ref="AA8:AA35" si="0">Y8+W8+U8+S8+Q8+O8+M8+K8+I8+G8+E8+C8</f>
        <v>52</v>
      </c>
      <c r="AB8" s="29">
        <f t="shared" ref="AB8:AB35" si="1">Z8+X8+V8+T8+R8+P8+N8+L8+J8+H8+F8+D8</f>
        <v>46</v>
      </c>
      <c r="AC8" s="68">
        <f t="shared" ref="AC8:AC35" si="2">AB8/AA8*100</f>
        <v>88.461538461538453</v>
      </c>
      <c r="AD8" s="23"/>
    </row>
    <row r="9" spans="1:32" x14ac:dyDescent="0.25">
      <c r="A9" s="1">
        <v>3</v>
      </c>
      <c r="B9" s="4" t="s">
        <v>12</v>
      </c>
      <c r="C9" s="13">
        <v>0</v>
      </c>
      <c r="D9" s="14">
        <v>0</v>
      </c>
      <c r="E9" s="60">
        <v>27</v>
      </c>
      <c r="F9" s="61">
        <v>8</v>
      </c>
      <c r="G9" s="13">
        <v>0</v>
      </c>
      <c r="H9" s="14">
        <v>0</v>
      </c>
      <c r="I9" s="13">
        <v>0</v>
      </c>
      <c r="J9" s="14">
        <v>0</v>
      </c>
      <c r="K9" s="13">
        <v>0</v>
      </c>
      <c r="L9" s="14">
        <v>0</v>
      </c>
      <c r="M9" s="13">
        <v>0</v>
      </c>
      <c r="N9" s="14">
        <v>0</v>
      </c>
      <c r="O9" s="13">
        <v>0</v>
      </c>
      <c r="P9" s="14">
        <v>0</v>
      </c>
      <c r="Q9" s="13">
        <v>0</v>
      </c>
      <c r="R9" s="14">
        <v>0</v>
      </c>
      <c r="S9" s="13">
        <v>0</v>
      </c>
      <c r="T9" s="14">
        <v>0</v>
      </c>
      <c r="U9" s="13">
        <v>0</v>
      </c>
      <c r="V9" s="14">
        <v>0</v>
      </c>
      <c r="W9" s="13">
        <v>0</v>
      </c>
      <c r="X9" s="14">
        <v>0</v>
      </c>
      <c r="Y9" s="18">
        <v>0</v>
      </c>
      <c r="Z9" s="1">
        <v>0</v>
      </c>
      <c r="AA9" s="29">
        <f t="shared" si="0"/>
        <v>27</v>
      </c>
      <c r="AB9" s="29">
        <f t="shared" si="1"/>
        <v>8</v>
      </c>
      <c r="AC9" s="69">
        <f t="shared" si="2"/>
        <v>29.629629629629626</v>
      </c>
      <c r="AD9" s="22"/>
    </row>
    <row r="10" spans="1:32" x14ac:dyDescent="0.25">
      <c r="A10" s="1">
        <v>4</v>
      </c>
      <c r="B10" s="4" t="s">
        <v>13</v>
      </c>
      <c r="C10" s="54">
        <v>9</v>
      </c>
      <c r="D10" s="55">
        <v>9</v>
      </c>
      <c r="E10" s="54">
        <v>5</v>
      </c>
      <c r="F10" s="55">
        <v>4</v>
      </c>
      <c r="G10" s="13">
        <v>0</v>
      </c>
      <c r="H10" s="14">
        <v>0</v>
      </c>
      <c r="I10" s="13">
        <v>0</v>
      </c>
      <c r="J10" s="14">
        <v>0</v>
      </c>
      <c r="K10" s="13">
        <v>0</v>
      </c>
      <c r="L10" s="14">
        <v>0</v>
      </c>
      <c r="M10" s="13">
        <v>0</v>
      </c>
      <c r="N10" s="14">
        <v>0</v>
      </c>
      <c r="O10" s="13">
        <v>0</v>
      </c>
      <c r="P10" s="14">
        <v>0</v>
      </c>
      <c r="Q10" s="13">
        <v>0</v>
      </c>
      <c r="R10" s="14">
        <v>0</v>
      </c>
      <c r="S10" s="13">
        <v>0</v>
      </c>
      <c r="T10" s="14">
        <v>0</v>
      </c>
      <c r="U10" s="13">
        <v>0</v>
      </c>
      <c r="V10" s="14">
        <v>0</v>
      </c>
      <c r="W10" s="13">
        <v>0</v>
      </c>
      <c r="X10" s="14">
        <v>0</v>
      </c>
      <c r="Y10" s="18">
        <v>0</v>
      </c>
      <c r="Z10" s="14">
        <v>0</v>
      </c>
      <c r="AA10" s="29">
        <f t="shared" si="0"/>
        <v>14</v>
      </c>
      <c r="AB10" s="29">
        <f t="shared" si="1"/>
        <v>13</v>
      </c>
      <c r="AC10" s="68">
        <f t="shared" si="2"/>
        <v>92.857142857142861</v>
      </c>
      <c r="AD10" s="22"/>
    </row>
    <row r="11" spans="1:32" x14ac:dyDescent="0.25">
      <c r="A11" s="1">
        <v>5</v>
      </c>
      <c r="B11" s="17" t="s">
        <v>14</v>
      </c>
      <c r="C11" s="54">
        <v>12</v>
      </c>
      <c r="D11" s="55">
        <v>12</v>
      </c>
      <c r="E11" s="13">
        <v>0</v>
      </c>
      <c r="F11" s="14">
        <v>0</v>
      </c>
      <c r="G11" s="56">
        <v>8</v>
      </c>
      <c r="H11" s="57">
        <v>5</v>
      </c>
      <c r="I11" s="56">
        <v>7</v>
      </c>
      <c r="J11" s="57">
        <v>5</v>
      </c>
      <c r="K11" s="13">
        <v>0</v>
      </c>
      <c r="L11" s="14">
        <v>0</v>
      </c>
      <c r="M11" s="13">
        <v>0</v>
      </c>
      <c r="N11" s="14">
        <v>0</v>
      </c>
      <c r="O11" s="13">
        <v>0</v>
      </c>
      <c r="P11" s="14">
        <v>0</v>
      </c>
      <c r="Q11" s="13">
        <v>0</v>
      </c>
      <c r="R11" s="14">
        <v>0</v>
      </c>
      <c r="S11" s="13">
        <v>0</v>
      </c>
      <c r="T11" s="14">
        <v>0</v>
      </c>
      <c r="U11" s="13">
        <v>0</v>
      </c>
      <c r="V11" s="14">
        <v>0</v>
      </c>
      <c r="W11" s="13">
        <v>0</v>
      </c>
      <c r="X11" s="14">
        <v>0</v>
      </c>
      <c r="Y11" s="18">
        <v>0</v>
      </c>
      <c r="Z11" s="14">
        <v>0</v>
      </c>
      <c r="AA11" s="29">
        <f t="shared" si="0"/>
        <v>27</v>
      </c>
      <c r="AB11" s="29">
        <f t="shared" si="1"/>
        <v>22</v>
      </c>
      <c r="AC11" s="68">
        <f t="shared" si="2"/>
        <v>81.481481481481481</v>
      </c>
      <c r="AD11" s="22"/>
    </row>
    <row r="12" spans="1:32" x14ac:dyDescent="0.25">
      <c r="A12" s="1">
        <v>6</v>
      </c>
      <c r="B12" s="4" t="s">
        <v>15</v>
      </c>
      <c r="C12" s="13">
        <v>0</v>
      </c>
      <c r="D12" s="14">
        <v>0</v>
      </c>
      <c r="E12" s="56">
        <v>13</v>
      </c>
      <c r="F12" s="57">
        <v>7</v>
      </c>
      <c r="G12" s="54">
        <v>11</v>
      </c>
      <c r="H12" s="55">
        <v>9</v>
      </c>
      <c r="I12" s="60">
        <v>3</v>
      </c>
      <c r="J12" s="61">
        <v>1</v>
      </c>
      <c r="K12" s="13">
        <v>0</v>
      </c>
      <c r="L12" s="14">
        <v>0</v>
      </c>
      <c r="M12" s="13">
        <v>0</v>
      </c>
      <c r="N12" s="14">
        <v>0</v>
      </c>
      <c r="O12" s="13">
        <v>0</v>
      </c>
      <c r="P12" s="14">
        <v>0</v>
      </c>
      <c r="Q12" s="13">
        <v>0</v>
      </c>
      <c r="R12" s="14">
        <v>0</v>
      </c>
      <c r="S12" s="13">
        <v>0</v>
      </c>
      <c r="T12" s="14">
        <v>0</v>
      </c>
      <c r="U12" s="13">
        <v>0</v>
      </c>
      <c r="V12" s="14">
        <v>0</v>
      </c>
      <c r="W12" s="13">
        <v>0</v>
      </c>
      <c r="X12" s="14">
        <v>0</v>
      </c>
      <c r="Y12" s="18">
        <v>0</v>
      </c>
      <c r="Z12" s="14">
        <v>0</v>
      </c>
      <c r="AA12" s="29">
        <f t="shared" si="0"/>
        <v>27</v>
      </c>
      <c r="AB12" s="29">
        <f t="shared" si="1"/>
        <v>17</v>
      </c>
      <c r="AC12" s="67">
        <f t="shared" si="2"/>
        <v>62.962962962962962</v>
      </c>
      <c r="AD12" s="22"/>
    </row>
    <row r="13" spans="1:32" x14ac:dyDescent="0.25">
      <c r="A13" s="1">
        <v>7</v>
      </c>
      <c r="B13" s="4" t="s">
        <v>16</v>
      </c>
      <c r="C13" s="54">
        <v>17</v>
      </c>
      <c r="D13" s="55">
        <v>17</v>
      </c>
      <c r="E13" s="13">
        <v>0</v>
      </c>
      <c r="F13" s="14">
        <v>0</v>
      </c>
      <c r="G13" s="13">
        <v>0</v>
      </c>
      <c r="H13" s="14">
        <v>0</v>
      </c>
      <c r="I13" s="13">
        <v>0</v>
      </c>
      <c r="J13" s="14">
        <v>0</v>
      </c>
      <c r="K13" s="13">
        <v>0</v>
      </c>
      <c r="L13" s="14">
        <v>0</v>
      </c>
      <c r="M13" s="13">
        <v>0</v>
      </c>
      <c r="N13" s="14">
        <v>0</v>
      </c>
      <c r="O13" s="13">
        <v>0</v>
      </c>
      <c r="P13" s="14">
        <v>0</v>
      </c>
      <c r="Q13" s="54">
        <v>20</v>
      </c>
      <c r="R13" s="55">
        <v>19</v>
      </c>
      <c r="S13" s="13">
        <v>0</v>
      </c>
      <c r="T13" s="14">
        <v>0</v>
      </c>
      <c r="U13" s="13">
        <v>0</v>
      </c>
      <c r="V13" s="14">
        <v>0</v>
      </c>
      <c r="W13" s="13">
        <v>0</v>
      </c>
      <c r="X13" s="14">
        <v>0</v>
      </c>
      <c r="Y13" s="18">
        <v>0</v>
      </c>
      <c r="Z13" s="14">
        <v>0</v>
      </c>
      <c r="AA13" s="29">
        <f t="shared" si="0"/>
        <v>37</v>
      </c>
      <c r="AB13" s="29">
        <f t="shared" si="1"/>
        <v>36</v>
      </c>
      <c r="AC13" s="70">
        <f t="shared" si="2"/>
        <v>97.297297297297305</v>
      </c>
      <c r="AD13" s="22"/>
    </row>
    <row r="14" spans="1:32" x14ac:dyDescent="0.25">
      <c r="A14" s="1">
        <v>8</v>
      </c>
      <c r="B14" s="17" t="s">
        <v>17</v>
      </c>
      <c r="C14" s="13">
        <v>0</v>
      </c>
      <c r="D14" s="14">
        <v>0</v>
      </c>
      <c r="E14" s="13">
        <v>0</v>
      </c>
      <c r="F14" s="14">
        <v>0</v>
      </c>
      <c r="G14" s="54">
        <v>7</v>
      </c>
      <c r="H14" s="55">
        <v>7</v>
      </c>
      <c r="I14" s="54">
        <v>21</v>
      </c>
      <c r="J14" s="55">
        <v>19</v>
      </c>
      <c r="K14" s="13">
        <v>0</v>
      </c>
      <c r="L14" s="14">
        <v>0</v>
      </c>
      <c r="M14" s="13">
        <v>0</v>
      </c>
      <c r="N14" s="14">
        <v>0</v>
      </c>
      <c r="O14" s="13">
        <v>0</v>
      </c>
      <c r="P14" s="14">
        <v>0</v>
      </c>
      <c r="Q14" s="13">
        <v>0</v>
      </c>
      <c r="R14" s="14">
        <v>0</v>
      </c>
      <c r="S14" s="13">
        <v>0</v>
      </c>
      <c r="T14" s="14">
        <v>0</v>
      </c>
      <c r="U14" s="13">
        <v>0</v>
      </c>
      <c r="V14" s="14">
        <v>0</v>
      </c>
      <c r="W14" s="13">
        <v>0</v>
      </c>
      <c r="X14" s="14">
        <v>0</v>
      </c>
      <c r="Y14" s="18">
        <v>0</v>
      </c>
      <c r="Z14" s="14">
        <v>0</v>
      </c>
      <c r="AA14" s="29">
        <f t="shared" si="0"/>
        <v>28</v>
      </c>
      <c r="AB14" s="29">
        <f t="shared" si="1"/>
        <v>26</v>
      </c>
      <c r="AC14" s="68">
        <f t="shared" si="2"/>
        <v>92.857142857142861</v>
      </c>
      <c r="AD14" s="22"/>
    </row>
    <row r="15" spans="1:32" x14ac:dyDescent="0.25">
      <c r="A15" s="1">
        <v>9</v>
      </c>
      <c r="B15" s="4" t="s">
        <v>18</v>
      </c>
      <c r="C15" s="13">
        <v>0</v>
      </c>
      <c r="D15" s="14">
        <v>0</v>
      </c>
      <c r="E15" s="60">
        <v>11</v>
      </c>
      <c r="F15" s="61">
        <v>2</v>
      </c>
      <c r="G15" s="56">
        <v>10</v>
      </c>
      <c r="H15" s="57">
        <v>5</v>
      </c>
      <c r="I15" s="13">
        <v>0</v>
      </c>
      <c r="J15" s="14">
        <v>0</v>
      </c>
      <c r="K15" s="13">
        <v>0</v>
      </c>
      <c r="L15" s="14">
        <v>0</v>
      </c>
      <c r="M15" s="13">
        <v>0</v>
      </c>
      <c r="N15" s="14">
        <v>0</v>
      </c>
      <c r="O15" s="13">
        <v>0</v>
      </c>
      <c r="P15" s="14">
        <v>0</v>
      </c>
      <c r="Q15" s="13">
        <v>0</v>
      </c>
      <c r="R15" s="14">
        <v>0</v>
      </c>
      <c r="S15" s="13">
        <v>0</v>
      </c>
      <c r="T15" s="14">
        <v>0</v>
      </c>
      <c r="U15" s="13">
        <v>0</v>
      </c>
      <c r="V15" s="14">
        <v>0</v>
      </c>
      <c r="W15" s="13">
        <v>0</v>
      </c>
      <c r="X15" s="14">
        <v>0</v>
      </c>
      <c r="Y15" s="18">
        <v>0</v>
      </c>
      <c r="Z15" s="14">
        <v>0</v>
      </c>
      <c r="AA15" s="29">
        <f t="shared" si="0"/>
        <v>21</v>
      </c>
      <c r="AB15" s="29">
        <f t="shared" si="1"/>
        <v>7</v>
      </c>
      <c r="AC15" s="69">
        <f t="shared" si="2"/>
        <v>33.333333333333329</v>
      </c>
      <c r="AD15" s="22"/>
    </row>
    <row r="16" spans="1:32" x14ac:dyDescent="0.25">
      <c r="A16" s="1">
        <v>10</v>
      </c>
      <c r="B16" s="17" t="s">
        <v>19</v>
      </c>
      <c r="C16" s="13">
        <v>0</v>
      </c>
      <c r="D16" s="14">
        <v>0</v>
      </c>
      <c r="E16" s="54">
        <v>24</v>
      </c>
      <c r="F16" s="55">
        <v>19</v>
      </c>
      <c r="G16" s="56">
        <v>18</v>
      </c>
      <c r="H16" s="57">
        <v>14</v>
      </c>
      <c r="I16" s="13">
        <v>0</v>
      </c>
      <c r="J16" s="14">
        <v>0</v>
      </c>
      <c r="K16" s="13">
        <v>0</v>
      </c>
      <c r="L16" s="14">
        <v>0</v>
      </c>
      <c r="M16" s="13">
        <v>0</v>
      </c>
      <c r="N16" s="14">
        <v>0</v>
      </c>
      <c r="O16" s="13">
        <v>0</v>
      </c>
      <c r="P16" s="14">
        <v>0</v>
      </c>
      <c r="Q16" s="13">
        <v>0</v>
      </c>
      <c r="R16" s="14">
        <v>0</v>
      </c>
      <c r="S16" s="13">
        <v>0</v>
      </c>
      <c r="T16" s="14">
        <v>0</v>
      </c>
      <c r="U16" s="13">
        <v>0</v>
      </c>
      <c r="V16" s="14">
        <v>0</v>
      </c>
      <c r="W16" s="13">
        <v>0</v>
      </c>
      <c r="X16" s="14">
        <v>0</v>
      </c>
      <c r="Y16" s="18">
        <v>0</v>
      </c>
      <c r="Z16" s="14">
        <v>0</v>
      </c>
      <c r="AA16" s="29">
        <f t="shared" si="0"/>
        <v>42</v>
      </c>
      <c r="AB16" s="29">
        <f t="shared" si="1"/>
        <v>33</v>
      </c>
      <c r="AC16" s="67">
        <f t="shared" si="2"/>
        <v>78.571428571428569</v>
      </c>
      <c r="AD16" s="49"/>
      <c r="AE16" s="50"/>
      <c r="AF16" s="50"/>
    </row>
    <row r="17" spans="1:32" x14ac:dyDescent="0.25">
      <c r="A17" s="1">
        <v>11</v>
      </c>
      <c r="B17" s="17" t="s">
        <v>20</v>
      </c>
      <c r="C17" s="13">
        <v>0</v>
      </c>
      <c r="D17" s="14">
        <v>0</v>
      </c>
      <c r="E17" s="13">
        <v>0</v>
      </c>
      <c r="F17" s="14">
        <v>0</v>
      </c>
      <c r="G17" s="54">
        <v>25</v>
      </c>
      <c r="H17" s="55">
        <v>22</v>
      </c>
      <c r="I17" s="56">
        <v>13</v>
      </c>
      <c r="J17" s="57">
        <v>10</v>
      </c>
      <c r="K17" s="13">
        <v>0</v>
      </c>
      <c r="L17" s="14">
        <v>0</v>
      </c>
      <c r="M17" s="13">
        <v>0</v>
      </c>
      <c r="N17" s="14">
        <v>0</v>
      </c>
      <c r="O17" s="13">
        <v>0</v>
      </c>
      <c r="P17" s="14">
        <v>0</v>
      </c>
      <c r="Q17" s="13">
        <v>0</v>
      </c>
      <c r="R17" s="14">
        <v>0</v>
      </c>
      <c r="S17" s="13">
        <v>0</v>
      </c>
      <c r="T17" s="14">
        <v>0</v>
      </c>
      <c r="U17" s="13">
        <v>0</v>
      </c>
      <c r="V17" s="14">
        <v>0</v>
      </c>
      <c r="W17" s="13">
        <v>0</v>
      </c>
      <c r="X17" s="14">
        <v>0</v>
      </c>
      <c r="Y17" s="18">
        <v>0</v>
      </c>
      <c r="Z17" s="14">
        <v>0</v>
      </c>
      <c r="AA17" s="29">
        <f t="shared" si="0"/>
        <v>38</v>
      </c>
      <c r="AB17" s="29">
        <f t="shared" si="1"/>
        <v>32</v>
      </c>
      <c r="AC17" s="68">
        <f t="shared" si="2"/>
        <v>84.210526315789465</v>
      </c>
      <c r="AD17" s="50"/>
      <c r="AE17" s="50"/>
      <c r="AF17" s="50"/>
    </row>
    <row r="18" spans="1:32" x14ac:dyDescent="0.25">
      <c r="A18" s="1">
        <v>12</v>
      </c>
      <c r="B18" s="4" t="s">
        <v>21</v>
      </c>
      <c r="C18" s="56">
        <v>9</v>
      </c>
      <c r="D18" s="57">
        <v>7</v>
      </c>
      <c r="E18" s="13">
        <v>0</v>
      </c>
      <c r="F18" s="14">
        <v>0</v>
      </c>
      <c r="G18" s="56">
        <v>11</v>
      </c>
      <c r="H18" s="57">
        <v>8</v>
      </c>
      <c r="I18" s="56">
        <v>17</v>
      </c>
      <c r="J18" s="57">
        <v>10</v>
      </c>
      <c r="K18" s="13">
        <v>0</v>
      </c>
      <c r="L18" s="14">
        <v>0</v>
      </c>
      <c r="M18" s="13">
        <v>0</v>
      </c>
      <c r="N18" s="14">
        <v>0</v>
      </c>
      <c r="O18" s="13">
        <v>0</v>
      </c>
      <c r="P18" s="14">
        <v>0</v>
      </c>
      <c r="Q18" s="13">
        <v>0</v>
      </c>
      <c r="R18" s="14">
        <v>0</v>
      </c>
      <c r="S18" s="13">
        <v>0</v>
      </c>
      <c r="T18" s="14">
        <v>0</v>
      </c>
      <c r="U18" s="13">
        <v>0</v>
      </c>
      <c r="V18" s="14">
        <v>0</v>
      </c>
      <c r="W18" s="13">
        <v>0</v>
      </c>
      <c r="X18" s="14">
        <v>0</v>
      </c>
      <c r="Y18" s="18">
        <v>0</v>
      </c>
      <c r="Z18" s="14">
        <v>0</v>
      </c>
      <c r="AA18" s="29">
        <f t="shared" si="0"/>
        <v>37</v>
      </c>
      <c r="AB18" s="29">
        <f t="shared" si="1"/>
        <v>25</v>
      </c>
      <c r="AC18" s="67">
        <f t="shared" si="2"/>
        <v>67.567567567567565</v>
      </c>
    </row>
    <row r="19" spans="1:32" x14ac:dyDescent="0.25">
      <c r="A19" s="1">
        <v>13</v>
      </c>
      <c r="B19" s="4" t="s">
        <v>22</v>
      </c>
      <c r="C19" s="54">
        <v>11</v>
      </c>
      <c r="D19" s="55">
        <v>11</v>
      </c>
      <c r="E19" s="13">
        <v>0</v>
      </c>
      <c r="F19" s="14">
        <v>0</v>
      </c>
      <c r="G19" s="13">
        <v>0</v>
      </c>
      <c r="H19" s="14">
        <v>0</v>
      </c>
      <c r="I19" s="13">
        <v>0</v>
      </c>
      <c r="J19" s="14">
        <v>0</v>
      </c>
      <c r="K19" s="13">
        <v>0</v>
      </c>
      <c r="L19" s="14">
        <v>0</v>
      </c>
      <c r="M19" s="13">
        <v>0</v>
      </c>
      <c r="N19" s="14">
        <v>0</v>
      </c>
      <c r="O19" s="13">
        <v>0</v>
      </c>
      <c r="P19" s="14">
        <v>0</v>
      </c>
      <c r="Q19" s="13">
        <v>0</v>
      </c>
      <c r="R19" s="14">
        <v>0</v>
      </c>
      <c r="S19" s="13">
        <v>0</v>
      </c>
      <c r="T19" s="14">
        <v>0</v>
      </c>
      <c r="U19" s="13">
        <v>0</v>
      </c>
      <c r="V19" s="14">
        <v>0</v>
      </c>
      <c r="W19" s="13">
        <v>0</v>
      </c>
      <c r="X19" s="14">
        <v>0</v>
      </c>
      <c r="Y19" s="56">
        <v>8</v>
      </c>
      <c r="Z19" s="57">
        <v>5</v>
      </c>
      <c r="AA19" s="29">
        <f t="shared" si="0"/>
        <v>19</v>
      </c>
      <c r="AB19" s="29">
        <f t="shared" si="1"/>
        <v>16</v>
      </c>
      <c r="AC19" s="68">
        <f t="shared" si="2"/>
        <v>84.210526315789465</v>
      </c>
    </row>
    <row r="20" spans="1:32" x14ac:dyDescent="0.25">
      <c r="A20" s="1">
        <v>14</v>
      </c>
      <c r="B20" s="17" t="s">
        <v>23</v>
      </c>
      <c r="C20" s="13">
        <v>0</v>
      </c>
      <c r="D20" s="14">
        <v>0</v>
      </c>
      <c r="E20" s="13">
        <v>0</v>
      </c>
      <c r="F20" s="14">
        <v>0</v>
      </c>
      <c r="G20" s="13">
        <v>0</v>
      </c>
      <c r="H20" s="14">
        <v>0</v>
      </c>
      <c r="I20" s="13">
        <v>0</v>
      </c>
      <c r="J20" s="14">
        <v>0</v>
      </c>
      <c r="K20" s="13">
        <v>0</v>
      </c>
      <c r="L20" s="14">
        <v>0</v>
      </c>
      <c r="M20" s="13">
        <v>0</v>
      </c>
      <c r="N20" s="14">
        <v>0</v>
      </c>
      <c r="O20" s="13">
        <v>0</v>
      </c>
      <c r="P20" s="14">
        <v>0</v>
      </c>
      <c r="Q20" s="13">
        <v>0</v>
      </c>
      <c r="R20" s="14">
        <v>0</v>
      </c>
      <c r="S20" s="13">
        <v>0</v>
      </c>
      <c r="T20" s="14">
        <v>0</v>
      </c>
      <c r="U20" s="13">
        <v>0</v>
      </c>
      <c r="V20" s="14">
        <v>0</v>
      </c>
      <c r="W20" s="13">
        <v>0</v>
      </c>
      <c r="X20" s="14">
        <v>0</v>
      </c>
      <c r="Y20" s="18">
        <v>0</v>
      </c>
      <c r="Z20" s="14">
        <v>0</v>
      </c>
      <c r="AA20" s="29">
        <f t="shared" si="0"/>
        <v>0</v>
      </c>
      <c r="AB20" s="29">
        <f t="shared" si="1"/>
        <v>0</v>
      </c>
      <c r="AC20" s="29"/>
    </row>
    <row r="21" spans="1:32" x14ac:dyDescent="0.25">
      <c r="A21" s="1">
        <v>15</v>
      </c>
      <c r="B21" s="4" t="s">
        <v>49</v>
      </c>
      <c r="C21" s="13">
        <v>0</v>
      </c>
      <c r="D21" s="14">
        <v>0</v>
      </c>
      <c r="E21" s="13">
        <v>0</v>
      </c>
      <c r="F21" s="14">
        <v>0</v>
      </c>
      <c r="G21" s="13">
        <v>0</v>
      </c>
      <c r="H21" s="14">
        <v>0</v>
      </c>
      <c r="I21" s="13">
        <v>0</v>
      </c>
      <c r="J21" s="14">
        <v>0</v>
      </c>
      <c r="K21" s="13">
        <v>0</v>
      </c>
      <c r="L21" s="14">
        <v>0</v>
      </c>
      <c r="M21" s="13">
        <v>0</v>
      </c>
      <c r="N21" s="14">
        <v>0</v>
      </c>
      <c r="O21" s="13">
        <v>0</v>
      </c>
      <c r="P21" s="14">
        <v>0</v>
      </c>
      <c r="Q21" s="60">
        <v>5</v>
      </c>
      <c r="R21" s="61">
        <v>1</v>
      </c>
      <c r="S21" s="13">
        <v>0</v>
      </c>
      <c r="T21" s="14">
        <v>0</v>
      </c>
      <c r="U21" s="13">
        <v>0</v>
      </c>
      <c r="V21" s="14">
        <v>0</v>
      </c>
      <c r="W21" s="13">
        <v>0</v>
      </c>
      <c r="X21" s="14">
        <v>0</v>
      </c>
      <c r="Y21" s="60">
        <v>17</v>
      </c>
      <c r="Z21" s="61">
        <v>2</v>
      </c>
      <c r="AA21" s="29">
        <f t="shared" si="0"/>
        <v>22</v>
      </c>
      <c r="AB21" s="29">
        <f t="shared" si="1"/>
        <v>3</v>
      </c>
      <c r="AC21" s="69">
        <f t="shared" si="2"/>
        <v>13.636363636363635</v>
      </c>
    </row>
    <row r="22" spans="1:32" x14ac:dyDescent="0.25">
      <c r="A22" s="1">
        <v>16</v>
      </c>
      <c r="B22" s="4" t="s">
        <v>50</v>
      </c>
      <c r="C22" s="13">
        <v>0</v>
      </c>
      <c r="D22" s="14">
        <v>0</v>
      </c>
      <c r="E22" s="13">
        <v>0</v>
      </c>
      <c r="F22" s="14">
        <v>0</v>
      </c>
      <c r="G22" s="13">
        <v>0</v>
      </c>
      <c r="H22" s="14">
        <v>0</v>
      </c>
      <c r="I22" s="13">
        <v>0</v>
      </c>
      <c r="J22" s="14">
        <v>0</v>
      </c>
      <c r="K22" s="13">
        <v>0</v>
      </c>
      <c r="L22" s="14">
        <v>0</v>
      </c>
      <c r="M22" s="13">
        <v>0</v>
      </c>
      <c r="N22" s="14">
        <v>0</v>
      </c>
      <c r="O22" s="13">
        <v>0</v>
      </c>
      <c r="P22" s="14">
        <v>0</v>
      </c>
      <c r="Q22" s="60">
        <v>54</v>
      </c>
      <c r="R22" s="61">
        <v>8</v>
      </c>
      <c r="S22" s="13">
        <v>0</v>
      </c>
      <c r="T22" s="14">
        <v>0</v>
      </c>
      <c r="U22" s="13">
        <v>0</v>
      </c>
      <c r="V22" s="14">
        <v>0</v>
      </c>
      <c r="W22" s="13">
        <v>0</v>
      </c>
      <c r="X22" s="14">
        <v>0</v>
      </c>
      <c r="Y22" s="18">
        <v>0</v>
      </c>
      <c r="Z22" s="14">
        <v>0</v>
      </c>
      <c r="AA22" s="29">
        <f t="shared" si="0"/>
        <v>54</v>
      </c>
      <c r="AB22" s="29">
        <f t="shared" si="1"/>
        <v>8</v>
      </c>
      <c r="AC22" s="69">
        <f t="shared" si="2"/>
        <v>14.814814814814813</v>
      </c>
    </row>
    <row r="23" spans="1:32" x14ac:dyDescent="0.25">
      <c r="A23" s="1">
        <v>17</v>
      </c>
      <c r="B23" s="4" t="s">
        <v>24</v>
      </c>
      <c r="C23" s="13">
        <v>0</v>
      </c>
      <c r="D23" s="14">
        <v>0</v>
      </c>
      <c r="E23" s="13">
        <v>0</v>
      </c>
      <c r="F23" s="14">
        <v>0</v>
      </c>
      <c r="G23" s="13">
        <v>0</v>
      </c>
      <c r="H23" s="14">
        <v>0</v>
      </c>
      <c r="I23" s="13">
        <v>0</v>
      </c>
      <c r="J23" s="14">
        <v>0</v>
      </c>
      <c r="K23" s="13">
        <v>0</v>
      </c>
      <c r="L23" s="14">
        <v>0</v>
      </c>
      <c r="M23" s="13">
        <v>0</v>
      </c>
      <c r="N23" s="14">
        <v>0</v>
      </c>
      <c r="O23" s="13">
        <v>0</v>
      </c>
      <c r="P23" s="14">
        <v>0</v>
      </c>
      <c r="Q23" s="60">
        <v>17</v>
      </c>
      <c r="R23" s="61">
        <v>3</v>
      </c>
      <c r="S23" s="13">
        <v>0</v>
      </c>
      <c r="T23" s="14">
        <v>0</v>
      </c>
      <c r="U23" s="13">
        <v>0</v>
      </c>
      <c r="V23" s="14">
        <v>0</v>
      </c>
      <c r="W23" s="13">
        <v>0</v>
      </c>
      <c r="X23" s="14">
        <v>0</v>
      </c>
      <c r="Y23" s="18">
        <v>0</v>
      </c>
      <c r="Z23" s="14">
        <v>0</v>
      </c>
      <c r="AA23" s="29">
        <f t="shared" si="0"/>
        <v>17</v>
      </c>
      <c r="AB23" s="29">
        <f t="shared" si="1"/>
        <v>3</v>
      </c>
      <c r="AC23" s="69">
        <f t="shared" si="2"/>
        <v>17.647058823529413</v>
      </c>
    </row>
    <row r="24" spans="1:32" x14ac:dyDescent="0.25">
      <c r="A24" s="1">
        <v>18</v>
      </c>
      <c r="B24" s="17" t="s">
        <v>25</v>
      </c>
      <c r="C24" s="13">
        <v>0</v>
      </c>
      <c r="D24" s="14">
        <v>0</v>
      </c>
      <c r="E24" s="13">
        <v>0</v>
      </c>
      <c r="F24" s="14">
        <v>0</v>
      </c>
      <c r="G24" s="13">
        <v>0</v>
      </c>
      <c r="H24" s="14">
        <v>0</v>
      </c>
      <c r="I24" s="60">
        <v>12</v>
      </c>
      <c r="J24" s="61">
        <v>0</v>
      </c>
      <c r="K24" s="13">
        <v>0</v>
      </c>
      <c r="L24" s="14">
        <v>0</v>
      </c>
      <c r="M24" s="13">
        <v>0</v>
      </c>
      <c r="N24" s="14">
        <v>0</v>
      </c>
      <c r="O24" s="13">
        <v>0</v>
      </c>
      <c r="P24" s="14">
        <v>0</v>
      </c>
      <c r="Q24" s="13">
        <v>0</v>
      </c>
      <c r="R24" s="14">
        <v>0</v>
      </c>
      <c r="S24" s="13">
        <v>0</v>
      </c>
      <c r="T24" s="14">
        <v>0</v>
      </c>
      <c r="U24" s="13">
        <v>0</v>
      </c>
      <c r="V24" s="14">
        <v>0</v>
      </c>
      <c r="W24" s="13">
        <v>0</v>
      </c>
      <c r="X24" s="14">
        <v>0</v>
      </c>
      <c r="Y24" s="13">
        <v>0</v>
      </c>
      <c r="Z24" s="14">
        <v>0</v>
      </c>
      <c r="AA24" s="29">
        <f t="shared" si="0"/>
        <v>12</v>
      </c>
      <c r="AB24" s="29">
        <f t="shared" si="1"/>
        <v>0</v>
      </c>
      <c r="AC24" s="69">
        <f t="shared" si="2"/>
        <v>0</v>
      </c>
    </row>
    <row r="25" spans="1:32" x14ac:dyDescent="0.25">
      <c r="A25" s="1">
        <v>19</v>
      </c>
      <c r="B25" s="4" t="s">
        <v>26</v>
      </c>
      <c r="C25" s="13">
        <v>0</v>
      </c>
      <c r="D25" s="14">
        <v>0</v>
      </c>
      <c r="E25" s="13">
        <v>0</v>
      </c>
      <c r="F25" s="14">
        <v>0</v>
      </c>
      <c r="G25" s="13">
        <v>0</v>
      </c>
      <c r="H25" s="14">
        <v>0</v>
      </c>
      <c r="I25" s="13">
        <v>0</v>
      </c>
      <c r="J25" s="14">
        <v>0</v>
      </c>
      <c r="K25" s="13">
        <v>0</v>
      </c>
      <c r="L25" s="14">
        <v>0</v>
      </c>
      <c r="M25" s="13">
        <v>0</v>
      </c>
      <c r="N25" s="14">
        <v>0</v>
      </c>
      <c r="O25" s="13">
        <v>0</v>
      </c>
      <c r="P25" s="14">
        <v>0</v>
      </c>
      <c r="Q25" s="13">
        <v>0</v>
      </c>
      <c r="R25" s="14">
        <v>0</v>
      </c>
      <c r="S25" s="13">
        <v>0</v>
      </c>
      <c r="T25" s="14">
        <v>0</v>
      </c>
      <c r="U25" s="13">
        <v>0</v>
      </c>
      <c r="V25" s="14">
        <v>0</v>
      </c>
      <c r="W25" s="13">
        <v>0</v>
      </c>
      <c r="X25" s="14">
        <v>0</v>
      </c>
      <c r="Y25" s="13">
        <v>0</v>
      </c>
      <c r="Z25" s="14">
        <v>0</v>
      </c>
      <c r="AA25" s="29">
        <f t="shared" si="0"/>
        <v>0</v>
      </c>
      <c r="AB25" s="29">
        <f t="shared" si="1"/>
        <v>0</v>
      </c>
      <c r="AC25" s="29"/>
    </row>
    <row r="26" spans="1:32" x14ac:dyDescent="0.25">
      <c r="A26" s="1">
        <v>20</v>
      </c>
      <c r="B26" s="17" t="s">
        <v>27</v>
      </c>
      <c r="C26" s="13">
        <v>0</v>
      </c>
      <c r="D26" s="14">
        <v>0</v>
      </c>
      <c r="E26" s="13">
        <v>0</v>
      </c>
      <c r="F26" s="14">
        <v>0</v>
      </c>
      <c r="G26" s="13">
        <v>0</v>
      </c>
      <c r="H26" s="14">
        <v>0</v>
      </c>
      <c r="I26" s="13">
        <v>0</v>
      </c>
      <c r="J26" s="14">
        <v>0</v>
      </c>
      <c r="K26" s="13">
        <v>0</v>
      </c>
      <c r="L26" s="14">
        <v>0</v>
      </c>
      <c r="M26" s="13">
        <v>0</v>
      </c>
      <c r="N26" s="14">
        <v>0</v>
      </c>
      <c r="O26" s="13">
        <v>0</v>
      </c>
      <c r="P26" s="14">
        <v>0</v>
      </c>
      <c r="Q26" s="13">
        <v>0</v>
      </c>
      <c r="R26" s="14">
        <v>0</v>
      </c>
      <c r="S26" s="13">
        <v>0</v>
      </c>
      <c r="T26" s="14">
        <v>0</v>
      </c>
      <c r="U26" s="13">
        <v>0</v>
      </c>
      <c r="V26" s="14">
        <v>0</v>
      </c>
      <c r="W26" s="13">
        <v>0</v>
      </c>
      <c r="X26" s="14">
        <v>0</v>
      </c>
      <c r="Y26" s="13">
        <v>0</v>
      </c>
      <c r="Z26" s="14">
        <v>0</v>
      </c>
      <c r="AA26" s="29">
        <f t="shared" si="0"/>
        <v>0</v>
      </c>
      <c r="AB26" s="29">
        <f t="shared" si="1"/>
        <v>0</v>
      </c>
      <c r="AC26" s="29"/>
    </row>
    <row r="27" spans="1:32" x14ac:dyDescent="0.25">
      <c r="A27" s="1">
        <v>21</v>
      </c>
      <c r="B27" s="17" t="s">
        <v>28</v>
      </c>
      <c r="C27" s="13">
        <v>0</v>
      </c>
      <c r="D27" s="14">
        <v>0</v>
      </c>
      <c r="E27" s="13">
        <v>0</v>
      </c>
      <c r="F27" s="14">
        <v>0</v>
      </c>
      <c r="G27" s="13">
        <v>0</v>
      </c>
      <c r="H27" s="14">
        <v>0</v>
      </c>
      <c r="I27" s="13">
        <v>0</v>
      </c>
      <c r="J27" s="14">
        <v>0</v>
      </c>
      <c r="K27" s="13">
        <v>0</v>
      </c>
      <c r="L27" s="14">
        <v>0</v>
      </c>
      <c r="M27" s="13">
        <v>0</v>
      </c>
      <c r="N27" s="14">
        <v>0</v>
      </c>
      <c r="O27" s="13">
        <v>0</v>
      </c>
      <c r="P27" s="14">
        <v>0</v>
      </c>
      <c r="Q27" s="13">
        <v>0</v>
      </c>
      <c r="R27" s="14">
        <v>0</v>
      </c>
      <c r="S27" s="13">
        <v>0</v>
      </c>
      <c r="T27" s="14">
        <v>0</v>
      </c>
      <c r="U27" s="13">
        <v>0</v>
      </c>
      <c r="V27" s="14">
        <v>0</v>
      </c>
      <c r="W27" s="13">
        <v>0</v>
      </c>
      <c r="X27" s="14">
        <v>0</v>
      </c>
      <c r="Y27" s="13">
        <v>0</v>
      </c>
      <c r="Z27" s="14">
        <v>0</v>
      </c>
      <c r="AA27" s="29">
        <f t="shared" si="0"/>
        <v>0</v>
      </c>
      <c r="AB27" s="29">
        <f t="shared" si="1"/>
        <v>0</v>
      </c>
      <c r="AC27" s="29"/>
    </row>
    <row r="28" spans="1:32" x14ac:dyDescent="0.25">
      <c r="A28" s="1">
        <v>22</v>
      </c>
      <c r="B28" s="17" t="s">
        <v>29</v>
      </c>
      <c r="C28" s="13">
        <v>0</v>
      </c>
      <c r="D28" s="14">
        <v>0</v>
      </c>
      <c r="E28" s="13">
        <v>0</v>
      </c>
      <c r="F28" s="14">
        <v>0</v>
      </c>
      <c r="G28" s="13">
        <v>0</v>
      </c>
      <c r="H28" s="14">
        <v>0</v>
      </c>
      <c r="I28" s="60">
        <v>8</v>
      </c>
      <c r="J28" s="61">
        <v>3</v>
      </c>
      <c r="K28" s="13">
        <v>0</v>
      </c>
      <c r="L28" s="14">
        <v>0</v>
      </c>
      <c r="M28" s="13">
        <v>0</v>
      </c>
      <c r="N28" s="14">
        <v>0</v>
      </c>
      <c r="O28" s="13">
        <v>0</v>
      </c>
      <c r="P28" s="14">
        <v>0</v>
      </c>
      <c r="Q28" s="13">
        <v>0</v>
      </c>
      <c r="R28" s="14">
        <v>0</v>
      </c>
      <c r="S28" s="13">
        <v>0</v>
      </c>
      <c r="T28" s="14">
        <v>0</v>
      </c>
      <c r="U28" s="13">
        <v>0</v>
      </c>
      <c r="V28" s="14">
        <v>0</v>
      </c>
      <c r="W28" s="13">
        <v>0</v>
      </c>
      <c r="X28" s="14">
        <v>0</v>
      </c>
      <c r="Y28" s="13">
        <v>0</v>
      </c>
      <c r="Z28" s="14">
        <v>0</v>
      </c>
      <c r="AA28" s="29">
        <f t="shared" si="0"/>
        <v>8</v>
      </c>
      <c r="AB28" s="29">
        <f t="shared" si="1"/>
        <v>3</v>
      </c>
      <c r="AC28" s="69">
        <f t="shared" si="2"/>
        <v>37.5</v>
      </c>
    </row>
    <row r="29" spans="1:32" x14ac:dyDescent="0.25">
      <c r="A29" s="1">
        <v>23</v>
      </c>
      <c r="B29" s="17" t="s">
        <v>30</v>
      </c>
      <c r="C29" s="13">
        <v>0</v>
      </c>
      <c r="D29" s="14">
        <v>0</v>
      </c>
      <c r="E29" s="13">
        <v>0</v>
      </c>
      <c r="F29" s="14">
        <v>0</v>
      </c>
      <c r="G29" s="13">
        <v>0</v>
      </c>
      <c r="H29" s="14">
        <v>0</v>
      </c>
      <c r="I29" s="13">
        <v>0</v>
      </c>
      <c r="J29" s="14">
        <v>0</v>
      </c>
      <c r="K29" s="13">
        <v>0</v>
      </c>
      <c r="L29" s="14">
        <v>0</v>
      </c>
      <c r="M29" s="13">
        <v>0</v>
      </c>
      <c r="N29" s="14">
        <v>0</v>
      </c>
      <c r="O29" s="13">
        <v>0</v>
      </c>
      <c r="P29" s="14">
        <v>0</v>
      </c>
      <c r="Q29" s="13">
        <v>0</v>
      </c>
      <c r="R29" s="14">
        <v>0</v>
      </c>
      <c r="S29" s="13">
        <v>0</v>
      </c>
      <c r="T29" s="14">
        <v>0</v>
      </c>
      <c r="U29" s="13">
        <v>0</v>
      </c>
      <c r="V29" s="14">
        <v>0</v>
      </c>
      <c r="W29" s="13">
        <v>0</v>
      </c>
      <c r="X29" s="14">
        <v>0</v>
      </c>
      <c r="Y29" s="54">
        <v>2</v>
      </c>
      <c r="Z29" s="55">
        <v>2</v>
      </c>
      <c r="AA29" s="29">
        <f t="shared" si="0"/>
        <v>2</v>
      </c>
      <c r="AB29" s="29">
        <f t="shared" si="1"/>
        <v>2</v>
      </c>
      <c r="AC29" s="68">
        <f t="shared" si="2"/>
        <v>100</v>
      </c>
      <c r="AD29" s="51"/>
      <c r="AE29" s="51"/>
      <c r="AF29" s="51"/>
    </row>
    <row r="30" spans="1:32" x14ac:dyDescent="0.25">
      <c r="A30" s="1">
        <v>24</v>
      </c>
      <c r="B30" s="17" t="s">
        <v>31</v>
      </c>
      <c r="C30" s="13">
        <v>0</v>
      </c>
      <c r="D30" s="14">
        <v>0</v>
      </c>
      <c r="E30" s="13">
        <v>0</v>
      </c>
      <c r="F30" s="14">
        <v>0</v>
      </c>
      <c r="G30" s="13">
        <v>0</v>
      </c>
      <c r="H30" s="14">
        <v>0</v>
      </c>
      <c r="I30" s="13">
        <v>0</v>
      </c>
      <c r="J30" s="14">
        <v>0</v>
      </c>
      <c r="K30" s="13">
        <v>0</v>
      </c>
      <c r="L30" s="14">
        <v>0</v>
      </c>
      <c r="M30" s="13">
        <v>0</v>
      </c>
      <c r="N30" s="14">
        <v>0</v>
      </c>
      <c r="O30" s="13">
        <v>0</v>
      </c>
      <c r="P30" s="14">
        <v>0</v>
      </c>
      <c r="Q30" s="13">
        <v>0</v>
      </c>
      <c r="R30" s="14">
        <v>0</v>
      </c>
      <c r="S30" s="13">
        <v>0</v>
      </c>
      <c r="T30" s="14">
        <v>0</v>
      </c>
      <c r="U30" s="13">
        <v>0</v>
      </c>
      <c r="V30" s="14">
        <v>0</v>
      </c>
      <c r="W30" s="13">
        <v>0</v>
      </c>
      <c r="X30" s="14">
        <v>0</v>
      </c>
      <c r="Y30" s="60">
        <v>3</v>
      </c>
      <c r="Z30" s="61">
        <v>1</v>
      </c>
      <c r="AA30" s="29">
        <f t="shared" si="0"/>
        <v>3</v>
      </c>
      <c r="AB30" s="29">
        <f t="shared" si="1"/>
        <v>1</v>
      </c>
      <c r="AC30" s="69">
        <f t="shared" si="2"/>
        <v>33.333333333333329</v>
      </c>
      <c r="AD30" s="49"/>
      <c r="AE30" s="49"/>
      <c r="AF30" s="49"/>
    </row>
    <row r="31" spans="1:32" x14ac:dyDescent="0.25">
      <c r="A31" s="1">
        <v>25</v>
      </c>
      <c r="B31" s="17" t="s">
        <v>32</v>
      </c>
      <c r="C31" s="13">
        <v>0</v>
      </c>
      <c r="D31" s="14">
        <v>0</v>
      </c>
      <c r="E31" s="13">
        <v>0</v>
      </c>
      <c r="F31" s="14">
        <v>0</v>
      </c>
      <c r="G31" s="13">
        <v>0</v>
      </c>
      <c r="H31" s="14">
        <v>0</v>
      </c>
      <c r="I31" s="13">
        <v>0</v>
      </c>
      <c r="J31" s="14">
        <v>0</v>
      </c>
      <c r="K31" s="13">
        <v>0</v>
      </c>
      <c r="L31" s="14">
        <v>0</v>
      </c>
      <c r="M31" s="13">
        <v>0</v>
      </c>
      <c r="N31" s="14">
        <v>0</v>
      </c>
      <c r="O31" s="13">
        <v>0</v>
      </c>
      <c r="P31" s="14">
        <v>0</v>
      </c>
      <c r="Q31" s="13">
        <v>0</v>
      </c>
      <c r="R31" s="14">
        <v>0</v>
      </c>
      <c r="S31" s="13">
        <v>0</v>
      </c>
      <c r="T31" s="14">
        <v>0</v>
      </c>
      <c r="U31" s="13">
        <v>0</v>
      </c>
      <c r="V31" s="14">
        <v>0</v>
      </c>
      <c r="W31" s="13">
        <v>0</v>
      </c>
      <c r="X31" s="14">
        <v>0</v>
      </c>
      <c r="Y31" s="54">
        <v>4</v>
      </c>
      <c r="Z31" s="55">
        <v>4</v>
      </c>
      <c r="AA31" s="29">
        <f t="shared" si="0"/>
        <v>4</v>
      </c>
      <c r="AB31" s="29">
        <f t="shared" si="1"/>
        <v>4</v>
      </c>
      <c r="AC31" s="68">
        <f t="shared" si="2"/>
        <v>100</v>
      </c>
    </row>
    <row r="32" spans="1:32" x14ac:dyDescent="0.25">
      <c r="A32" s="3">
        <v>26</v>
      </c>
      <c r="B32" s="17" t="s">
        <v>33</v>
      </c>
      <c r="C32" s="56">
        <v>8</v>
      </c>
      <c r="D32" s="57">
        <v>5</v>
      </c>
      <c r="E32" s="13">
        <v>0</v>
      </c>
      <c r="F32" s="14">
        <v>0</v>
      </c>
      <c r="G32" s="13">
        <v>0</v>
      </c>
      <c r="H32" s="14">
        <v>0</v>
      </c>
      <c r="I32" s="13">
        <v>0</v>
      </c>
      <c r="J32" s="14">
        <v>0</v>
      </c>
      <c r="K32" s="13">
        <v>0</v>
      </c>
      <c r="L32" s="14">
        <v>0</v>
      </c>
      <c r="M32" s="13">
        <v>0</v>
      </c>
      <c r="N32" s="14">
        <v>0</v>
      </c>
      <c r="O32" s="13">
        <v>0</v>
      </c>
      <c r="P32" s="14">
        <v>0</v>
      </c>
      <c r="Q32" s="13">
        <v>0</v>
      </c>
      <c r="R32" s="14">
        <v>0</v>
      </c>
      <c r="S32" s="13">
        <v>0</v>
      </c>
      <c r="T32" s="14">
        <v>0</v>
      </c>
      <c r="U32" s="13">
        <v>0</v>
      </c>
      <c r="V32" s="14">
        <v>0</v>
      </c>
      <c r="W32" s="13">
        <v>0</v>
      </c>
      <c r="X32" s="14">
        <v>0</v>
      </c>
      <c r="Y32" s="54">
        <v>7</v>
      </c>
      <c r="Z32" s="55">
        <v>7</v>
      </c>
      <c r="AA32" s="29">
        <f t="shared" si="0"/>
        <v>15</v>
      </c>
      <c r="AB32" s="29">
        <f t="shared" si="1"/>
        <v>12</v>
      </c>
      <c r="AC32" s="68">
        <f t="shared" si="2"/>
        <v>80</v>
      </c>
    </row>
    <row r="33" spans="1:32" x14ac:dyDescent="0.25">
      <c r="A33" s="1">
        <v>27</v>
      </c>
      <c r="B33" s="17" t="s">
        <v>34</v>
      </c>
      <c r="C33" s="54">
        <v>1</v>
      </c>
      <c r="D33" s="55">
        <v>1</v>
      </c>
      <c r="E33" s="13">
        <v>0</v>
      </c>
      <c r="F33" s="14">
        <v>0</v>
      </c>
      <c r="G33" s="13">
        <v>0</v>
      </c>
      <c r="H33" s="14">
        <v>0</v>
      </c>
      <c r="I33" s="13">
        <v>0</v>
      </c>
      <c r="J33" s="14">
        <v>0</v>
      </c>
      <c r="K33" s="13">
        <v>0</v>
      </c>
      <c r="L33" s="14">
        <v>0</v>
      </c>
      <c r="M33" s="13">
        <v>0</v>
      </c>
      <c r="N33" s="14">
        <v>0</v>
      </c>
      <c r="O33" s="13">
        <v>0</v>
      </c>
      <c r="P33" s="14">
        <v>0</v>
      </c>
      <c r="Q33" s="13">
        <v>0</v>
      </c>
      <c r="R33" s="14">
        <v>0</v>
      </c>
      <c r="S33" s="13">
        <v>0</v>
      </c>
      <c r="T33" s="14">
        <v>0</v>
      </c>
      <c r="U33" s="13">
        <v>0</v>
      </c>
      <c r="V33" s="14">
        <v>0</v>
      </c>
      <c r="W33" s="13">
        <v>0</v>
      </c>
      <c r="X33" s="14">
        <v>0</v>
      </c>
      <c r="Y33" s="18">
        <v>0</v>
      </c>
      <c r="Z33" s="14">
        <v>0</v>
      </c>
      <c r="AA33" s="29">
        <f t="shared" si="0"/>
        <v>1</v>
      </c>
      <c r="AB33" s="29">
        <f t="shared" si="1"/>
        <v>1</v>
      </c>
      <c r="AC33" s="68">
        <f t="shared" si="2"/>
        <v>100</v>
      </c>
      <c r="AD33" s="49"/>
      <c r="AE33" s="50"/>
      <c r="AF33" s="50"/>
    </row>
    <row r="34" spans="1:32" ht="15.75" thickBot="1" x14ac:dyDescent="0.3">
      <c r="A34" s="1">
        <v>28</v>
      </c>
      <c r="B34" s="17" t="s">
        <v>35</v>
      </c>
      <c r="C34" s="13">
        <v>0</v>
      </c>
      <c r="D34" s="14">
        <v>0</v>
      </c>
      <c r="E34" s="13">
        <v>0</v>
      </c>
      <c r="F34" s="14">
        <v>0</v>
      </c>
      <c r="G34" s="13">
        <v>0</v>
      </c>
      <c r="H34" s="14">
        <v>0</v>
      </c>
      <c r="I34" s="13">
        <v>0</v>
      </c>
      <c r="J34" s="14">
        <v>0</v>
      </c>
      <c r="K34" s="13">
        <v>0</v>
      </c>
      <c r="L34" s="14">
        <v>0</v>
      </c>
      <c r="M34" s="13">
        <v>0</v>
      </c>
      <c r="N34" s="14">
        <v>0</v>
      </c>
      <c r="O34" s="13">
        <v>0</v>
      </c>
      <c r="P34" s="14">
        <v>0</v>
      </c>
      <c r="Q34" s="13">
        <v>0</v>
      </c>
      <c r="R34" s="14">
        <v>0</v>
      </c>
      <c r="S34" s="13">
        <v>0</v>
      </c>
      <c r="T34" s="14">
        <v>0</v>
      </c>
      <c r="U34" s="13">
        <v>0</v>
      </c>
      <c r="V34" s="14">
        <v>0</v>
      </c>
      <c r="W34" s="13">
        <v>0</v>
      </c>
      <c r="X34" s="14">
        <v>0</v>
      </c>
      <c r="Y34" s="56">
        <v>11</v>
      </c>
      <c r="Z34" s="57">
        <v>7</v>
      </c>
      <c r="AA34" s="29">
        <f t="shared" si="0"/>
        <v>11</v>
      </c>
      <c r="AB34" s="29">
        <f t="shared" si="1"/>
        <v>7</v>
      </c>
      <c r="AC34" s="67">
        <f t="shared" si="2"/>
        <v>63.636363636363633</v>
      </c>
    </row>
    <row r="35" spans="1:32" ht="15.75" thickBot="1" x14ac:dyDescent="0.3">
      <c r="A35" s="7"/>
      <c r="B35" s="8" t="s">
        <v>38</v>
      </c>
      <c r="C35" s="58">
        <f>SUM(C7:C34)</f>
        <v>67</v>
      </c>
      <c r="D35" s="58">
        <f t="shared" ref="D35:Z35" si="3">SUM(D7:D34)</f>
        <v>62</v>
      </c>
      <c r="E35" s="59">
        <f t="shared" si="3"/>
        <v>134</v>
      </c>
      <c r="F35" s="59">
        <f t="shared" si="3"/>
        <v>82</v>
      </c>
      <c r="G35" s="59">
        <f t="shared" si="3"/>
        <v>111</v>
      </c>
      <c r="H35" s="59">
        <f t="shared" si="3"/>
        <v>88</v>
      </c>
      <c r="I35" s="59">
        <f t="shared" si="3"/>
        <v>81</v>
      </c>
      <c r="J35" s="59">
        <f t="shared" si="3"/>
        <v>48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  <c r="Q35" s="66">
        <f t="shared" si="3"/>
        <v>96</v>
      </c>
      <c r="R35" s="66">
        <f t="shared" si="3"/>
        <v>31</v>
      </c>
      <c r="S35" s="15">
        <f t="shared" si="3"/>
        <v>0</v>
      </c>
      <c r="T35" s="15">
        <f t="shared" si="3"/>
        <v>0</v>
      </c>
      <c r="U35" s="15">
        <f t="shared" si="3"/>
        <v>0</v>
      </c>
      <c r="V35" s="15">
        <f t="shared" si="3"/>
        <v>0</v>
      </c>
      <c r="W35" s="15">
        <f t="shared" si="3"/>
        <v>0</v>
      </c>
      <c r="X35" s="15">
        <f t="shared" si="3"/>
        <v>0</v>
      </c>
      <c r="Y35" s="59">
        <f t="shared" si="3"/>
        <v>52</v>
      </c>
      <c r="Z35" s="59">
        <f t="shared" si="3"/>
        <v>28</v>
      </c>
      <c r="AA35" s="29">
        <f t="shared" si="0"/>
        <v>541</v>
      </c>
      <c r="AB35" s="29">
        <f t="shared" si="1"/>
        <v>339</v>
      </c>
      <c r="AC35" s="67">
        <f t="shared" si="2"/>
        <v>62.661737523105366</v>
      </c>
    </row>
    <row r="37" spans="1:32" x14ac:dyDescent="0.25"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26"/>
      <c r="R37" s="26"/>
      <c r="Y37" s="26"/>
      <c r="Z37" s="26"/>
    </row>
    <row r="38" spans="1:32" x14ac:dyDescent="0.25">
      <c r="A38" s="71"/>
      <c r="B38" t="s">
        <v>56</v>
      </c>
      <c r="C38" s="52" t="s">
        <v>48</v>
      </c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26"/>
      <c r="R38" s="26"/>
      <c r="Y38" s="26"/>
      <c r="Z38" s="26"/>
    </row>
    <row r="39" spans="1:32" x14ac:dyDescent="0.25">
      <c r="A39" s="72"/>
      <c r="B39" t="s">
        <v>57</v>
      </c>
      <c r="C39" s="52" t="s">
        <v>55</v>
      </c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28"/>
      <c r="R39" s="28"/>
      <c r="Y39" s="28"/>
      <c r="Z39" s="28"/>
    </row>
    <row r="40" spans="1:32" x14ac:dyDescent="0.25">
      <c r="A40" s="73"/>
      <c r="B40" t="s">
        <v>58</v>
      </c>
      <c r="C40" s="52" t="s">
        <v>51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26"/>
      <c r="R40" s="26"/>
      <c r="Y40" s="26"/>
      <c r="Z40" s="26"/>
    </row>
    <row r="41" spans="1:32" x14ac:dyDescent="0.25">
      <c r="C41" s="52" t="s">
        <v>42</v>
      </c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26"/>
      <c r="R41" s="26"/>
      <c r="Y41" s="26"/>
      <c r="Z41" s="26"/>
    </row>
    <row r="42" spans="1:32" x14ac:dyDescent="0.25">
      <c r="C42" s="52" t="s">
        <v>52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26"/>
      <c r="R42" s="26"/>
      <c r="Y42" s="26"/>
      <c r="Z42" s="26"/>
    </row>
    <row r="43" spans="1:32" x14ac:dyDescent="0.25">
      <c r="C43" s="52" t="s">
        <v>53</v>
      </c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26"/>
      <c r="R43" s="26"/>
      <c r="Y43" s="26"/>
      <c r="Z43" s="26"/>
    </row>
    <row r="44" spans="1:32" x14ac:dyDescent="0.25">
      <c r="C44" s="52" t="s">
        <v>41</v>
      </c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26"/>
      <c r="R44" s="26"/>
      <c r="Y44" s="26"/>
      <c r="Z44" s="26"/>
    </row>
    <row r="45" spans="1:32" x14ac:dyDescent="0.25">
      <c r="C45" s="52" t="s">
        <v>54</v>
      </c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</row>
    <row r="46" spans="1:32" x14ac:dyDescent="0.25"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</row>
    <row r="47" spans="1:32" x14ac:dyDescent="0.25"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</row>
    <row r="48" spans="1:32" x14ac:dyDescent="0.25"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</row>
    <row r="49" spans="3:16" x14ac:dyDescent="0.25"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</row>
  </sheetData>
  <mergeCells count="34">
    <mergeCell ref="C49:P49"/>
    <mergeCell ref="C43:P43"/>
    <mergeCell ref="C44:P44"/>
    <mergeCell ref="C45:P45"/>
    <mergeCell ref="C46:P46"/>
    <mergeCell ref="C47:P47"/>
    <mergeCell ref="C48:P48"/>
    <mergeCell ref="C39:P39"/>
    <mergeCell ref="C42:P42"/>
    <mergeCell ref="C37:P37"/>
    <mergeCell ref="C38:P38"/>
    <mergeCell ref="C40:P40"/>
    <mergeCell ref="C41:P41"/>
    <mergeCell ref="AD16:AF16"/>
    <mergeCell ref="AD17:AF17"/>
    <mergeCell ref="AD29:AF29"/>
    <mergeCell ref="AD30:AF30"/>
    <mergeCell ref="AD33:AF33"/>
    <mergeCell ref="W4:X5"/>
    <mergeCell ref="Y4:Z5"/>
    <mergeCell ref="C5:D5"/>
    <mergeCell ref="E5:F5"/>
    <mergeCell ref="G5:H5"/>
    <mergeCell ref="A2:V2"/>
    <mergeCell ref="A4:A6"/>
    <mergeCell ref="B4:B6"/>
    <mergeCell ref="C4:H4"/>
    <mergeCell ref="I4:J5"/>
    <mergeCell ref="K4:L5"/>
    <mergeCell ref="M4:N5"/>
    <mergeCell ref="O4:P5"/>
    <mergeCell ref="Q4:R5"/>
    <mergeCell ref="S4:T5"/>
    <mergeCell ref="U4:V5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Профиль </vt:lpstr>
      <vt:lpstr>'Профиль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User1245</dc:creator>
  <cp:lastModifiedBy>HP Inc.</cp:lastModifiedBy>
  <cp:lastPrinted>2021-07-23T16:28:19Z</cp:lastPrinted>
  <dcterms:created xsi:type="dcterms:W3CDTF">2016-10-03T07:05:35Z</dcterms:created>
  <dcterms:modified xsi:type="dcterms:W3CDTF">2021-09-18T16:33:57Z</dcterms:modified>
</cp:coreProperties>
</file>